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https://bristoldiocese.sharepoint.com/sites/HR/Shared Documents/HR Team Info (Locked)/DBF/Annual Leave Cards/Template AL Cards 2025/"/>
    </mc:Choice>
  </mc:AlternateContent>
  <xr:revisionPtr revIDLastSave="39" documentId="8_{213D70C6-FC28-4BD0-A87B-D74AC1CBE08A}" xr6:coauthVersionLast="47" xr6:coauthVersionMax="47" xr10:uidLastSave="{99BA348F-6FAA-41A0-80EF-7934C2ECF1BE}"/>
  <bookViews>
    <workbookView xWindow="-110" yWindow="-110" windowWidth="22780" windowHeight="14540" xr2:uid="{00000000-000D-0000-FFFF-FFFF00000000}"/>
  </bookViews>
  <sheets>
    <sheet name="Holiday &amp; absence card" sheetId="1" r:id="rId1"/>
    <sheet name="Entitlement table" sheetId="2" r:id="rId2"/>
    <sheet name="Sheet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 l="1"/>
  <c r="B4" i="2"/>
  <c r="B5" i="2"/>
  <c r="B6" i="2"/>
  <c r="B7"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8" i="2"/>
  <c r="C21" i="1"/>
  <c r="G80" i="1" l="1"/>
  <c r="D31" i="1" l="1"/>
  <c r="D25" i="1" l="1"/>
  <c r="D26" i="1" s="1"/>
  <c r="D27" i="1" s="1"/>
  <c r="D28" i="1" s="1"/>
  <c r="D8" i="1"/>
  <c r="D32" i="1" s="1"/>
  <c r="D33" i="1" s="1"/>
  <c r="D34" i="1" s="1"/>
  <c r="D35" i="1" s="1"/>
  <c r="D36" i="1" s="1"/>
  <c r="D37" i="1" s="1"/>
  <c r="D38" i="1" s="1"/>
  <c r="D39" i="1" s="1"/>
  <c r="D40" i="1" s="1"/>
  <c r="D41" i="1" s="1"/>
  <c r="D42" i="1" s="1"/>
  <c r="D43" i="1" s="1"/>
  <c r="D44" i="1" s="1"/>
  <c r="D45" i="1" s="1"/>
  <c r="D46" i="1" s="1"/>
  <c r="D47" i="1" s="1"/>
  <c r="D48" i="1" s="1"/>
  <c r="D49" i="1" s="1"/>
  <c r="D50" i="1" s="1"/>
  <c r="D51" i="1" s="1"/>
  <c r="D52" i="1" s="1"/>
  <c r="D53" i="1" s="1"/>
  <c r="D54" i="1" s="1"/>
  <c r="G81" i="1" l="1"/>
  <c r="G82" i="1" s="1"/>
  <c r="G83" i="1" s="1"/>
  <c r="G84" i="1" s="1"/>
  <c r="G85" i="1" s="1"/>
  <c r="G86" i="1" s="1"/>
  <c r="G87" i="1" s="1"/>
  <c r="G88" i="1" s="1"/>
  <c r="G89" i="1" s="1"/>
  <c r="G90" i="1" s="1"/>
  <c r="G91" i="1" s="1"/>
  <c r="G92" i="1" s="1"/>
  <c r="G93" i="1" s="1"/>
  <c r="G94" i="1" s="1"/>
</calcChain>
</file>

<file path=xl/sharedStrings.xml><?xml version="1.0" encoding="utf-8"?>
<sst xmlns="http://schemas.openxmlformats.org/spreadsheetml/2006/main" count="44" uniqueCount="42">
  <si>
    <r>
      <t>Annual leave/other absence Record Card 1</t>
    </r>
    <r>
      <rPr>
        <b/>
        <vertAlign val="superscript"/>
        <sz val="14"/>
        <color theme="1"/>
        <rFont val="Arial"/>
        <family val="2"/>
      </rPr>
      <t>st</t>
    </r>
    <r>
      <rPr>
        <b/>
        <sz val="14"/>
        <color theme="1"/>
        <rFont val="Arial"/>
        <family val="2"/>
      </rPr>
      <t xml:space="preserve"> Jan – 31</t>
    </r>
    <r>
      <rPr>
        <b/>
        <vertAlign val="superscript"/>
        <sz val="14"/>
        <color theme="1"/>
        <rFont val="Arial"/>
        <family val="2"/>
      </rPr>
      <t>st</t>
    </r>
    <r>
      <rPr>
        <b/>
        <sz val="14"/>
        <color theme="1"/>
        <rFont val="Arial"/>
        <family val="2"/>
      </rPr>
      <t xml:space="preserve"> Dec 2025</t>
    </r>
  </si>
  <si>
    <t>Name:</t>
  </si>
  <si>
    <t>Hours worked:</t>
  </si>
  <si>
    <t>(Annual Leave &amp; BH combined)</t>
  </si>
  <si>
    <t>If you leave or join during the year, your entitlement is a proportion of your full entitlement.</t>
  </si>
  <si>
    <t>Prior to making any definite holiday arrangements, you should first get permission from your Line Manager.  Please see below for notes.</t>
  </si>
  <si>
    <t>Annual leave brought forward</t>
  </si>
  <si>
    <t>Date from</t>
  </si>
  <si>
    <t>Date to</t>
  </si>
  <si>
    <t>No of hours</t>
  </si>
  <si>
    <t>Line Manager Approval</t>
  </si>
  <si>
    <t>Brought forward</t>
  </si>
  <si>
    <r>
      <t xml:space="preserve">Codes: </t>
    </r>
    <r>
      <rPr>
        <b/>
        <sz val="10"/>
        <color theme="1"/>
        <rFont val="Arial"/>
        <family val="2"/>
      </rPr>
      <t>S</t>
    </r>
    <r>
      <rPr>
        <sz val="10"/>
        <color theme="1"/>
        <rFont val="Arial"/>
        <family val="2"/>
      </rPr>
      <t xml:space="preserve">=Sickness, </t>
    </r>
    <r>
      <rPr>
        <b/>
        <sz val="10"/>
        <color theme="1"/>
        <rFont val="Arial"/>
        <family val="2"/>
      </rPr>
      <t>C</t>
    </r>
    <r>
      <rPr>
        <sz val="10"/>
        <color theme="1"/>
        <rFont val="Arial"/>
        <family val="2"/>
      </rPr>
      <t xml:space="preserve">=Compassionate leave, </t>
    </r>
    <r>
      <rPr>
        <b/>
        <sz val="10"/>
        <color theme="1"/>
        <rFont val="Arial"/>
        <family val="2"/>
      </rPr>
      <t>DCL</t>
    </r>
    <r>
      <rPr>
        <sz val="10"/>
        <color theme="1"/>
        <rFont val="Arial"/>
        <family val="2"/>
      </rPr>
      <t>=Dependants Care Leave,</t>
    </r>
  </si>
  <si>
    <r>
      <rPr>
        <b/>
        <sz val="10"/>
        <color theme="1"/>
        <rFont val="Arial"/>
        <family val="2"/>
      </rPr>
      <t>J</t>
    </r>
    <r>
      <rPr>
        <sz val="10"/>
        <color theme="1"/>
        <rFont val="Arial"/>
        <family val="2"/>
      </rPr>
      <t xml:space="preserve">=Jury Service, </t>
    </r>
    <r>
      <rPr>
        <b/>
        <sz val="10"/>
        <color theme="1"/>
        <rFont val="Arial"/>
        <family val="2"/>
      </rPr>
      <t>SD</t>
    </r>
    <r>
      <rPr>
        <sz val="10"/>
        <color theme="1"/>
        <rFont val="Arial"/>
        <family val="2"/>
      </rPr>
      <t xml:space="preserve">=Statutory Duties, </t>
    </r>
    <r>
      <rPr>
        <b/>
        <sz val="10"/>
        <color theme="1"/>
        <rFont val="Arial"/>
        <family val="2"/>
      </rPr>
      <t>B</t>
    </r>
    <r>
      <rPr>
        <sz val="10"/>
        <color theme="1"/>
        <rFont val="Arial"/>
        <family val="2"/>
      </rPr>
      <t xml:space="preserve">=Bereavement Leave, </t>
    </r>
    <r>
      <rPr>
        <b/>
        <sz val="10"/>
        <color theme="1"/>
        <rFont val="Arial"/>
        <family val="2"/>
      </rPr>
      <t>F</t>
    </r>
    <r>
      <rPr>
        <sz val="10"/>
        <color theme="1"/>
        <rFont val="Arial"/>
        <family val="2"/>
      </rPr>
      <t xml:space="preserve">=Funeral Leave, </t>
    </r>
    <r>
      <rPr>
        <b/>
        <sz val="10"/>
        <color theme="1"/>
        <rFont val="Arial"/>
        <family val="2"/>
      </rPr>
      <t>P</t>
    </r>
    <r>
      <rPr>
        <sz val="10"/>
        <color theme="1"/>
        <rFont val="Arial"/>
        <family val="2"/>
      </rPr>
      <t>=Paternity Leave</t>
    </r>
  </si>
  <si>
    <t xml:space="preserve">Code </t>
  </si>
  <si>
    <t>Hours</t>
  </si>
  <si>
    <t>Manager approval</t>
  </si>
  <si>
    <t>(see above)</t>
  </si>
  <si>
    <t>No. of hours accrued</t>
  </si>
  <si>
    <t>Reason for working extra hours</t>
  </si>
  <si>
    <t>Date hours taken</t>
  </si>
  <si>
    <t>No. of Hours taken</t>
  </si>
  <si>
    <t>Manager approval (initials)</t>
  </si>
  <si>
    <t>Toil hours remaining</t>
  </si>
  <si>
    <t>NOTES:</t>
  </si>
  <si>
    <r>
      <t>·</t>
    </r>
    <r>
      <rPr>
        <sz val="7"/>
        <color theme="1"/>
        <rFont val="Arial"/>
        <family val="2"/>
      </rPr>
      <t xml:space="preserve">         </t>
    </r>
    <r>
      <rPr>
        <b/>
        <sz val="11"/>
        <color theme="1"/>
        <rFont val="Arial"/>
        <family val="2"/>
      </rPr>
      <t>Carried Forward Leave</t>
    </r>
  </si>
  <si>
    <r>
      <t>Any annual leave not taken by the 31 December</t>
    </r>
    <r>
      <rPr>
        <b/>
        <sz val="11"/>
        <color theme="1"/>
        <rFont val="Arial"/>
        <family val="2"/>
      </rPr>
      <t xml:space="preserve"> </t>
    </r>
    <r>
      <rPr>
        <sz val="11"/>
        <color theme="1"/>
        <rFont val="Arial"/>
        <family val="2"/>
      </rPr>
      <t>may be carried over into the new holiday year (a maximum of 5 days for full time and pro rata for part time staff). This is subject to Manager approval based on service needs, however carried over annual leave should all be taken by 30 April and any not taken before 30 April will be forfeited.</t>
    </r>
  </si>
  <si>
    <r>
      <t>·</t>
    </r>
    <r>
      <rPr>
        <sz val="7"/>
        <color theme="1"/>
        <rFont val="Arial"/>
        <family val="2"/>
      </rPr>
      <t xml:space="preserve">         </t>
    </r>
    <r>
      <rPr>
        <b/>
        <sz val="11"/>
        <color theme="1"/>
        <rFont val="Arial"/>
        <family val="2"/>
      </rPr>
      <t>Bank Holidays</t>
    </r>
  </si>
  <si>
    <t>If a normal working day falls on a bank holiday this needs to be booked off on your card. The number of hours taken as BH leave should equate to the number of hours you would ordinarily work on that day</t>
  </si>
  <si>
    <t>Table of holiday and bank holiday entitlements</t>
  </si>
  <si>
    <t>Holiday based on 28 days per annum</t>
  </si>
  <si>
    <t>WEEKLY BASIC CONTRACTED HOURS</t>
  </si>
  <si>
    <t xml:space="preserve"> Annual leave entitlement (hours):</t>
  </si>
  <si>
    <t xml:space="preserve"> Bank Holiday Entitlement (hours):</t>
  </si>
  <si>
    <t>Brought forward (hours):</t>
  </si>
  <si>
    <t xml:space="preserve">Total Leave </t>
  </si>
  <si>
    <t xml:space="preserve">(to be used by April see notes below)  </t>
  </si>
  <si>
    <t>Brought forward (annual leave to be taken 1 Jan – 30 April)</t>
  </si>
  <si>
    <t>Balance from last year</t>
  </si>
  <si>
    <t xml:space="preserve">Annual leave </t>
  </si>
  <si>
    <t xml:space="preserve">Other Absence </t>
  </si>
  <si>
    <t>Toil hours ( Any TOIL accrued should be taken within 2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</si>
</sst>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Arial"/>
      <family val="2"/>
    </font>
    <font>
      <b/>
      <sz val="14"/>
      <color theme="1"/>
      <name val="Arial"/>
      <family val="2"/>
    </font>
    <font>
      <b/>
      <vertAlign val="superscript"/>
      <sz val="14"/>
      <color theme="1"/>
      <name val="Arial"/>
      <family val="2"/>
    </font>
    <font>
      <b/>
      <sz val="11"/>
      <color theme="1"/>
      <name val="Arial"/>
      <family val="2"/>
    </font>
    <font>
      <b/>
      <sz val="11"/>
      <color rgb="FF548DD4"/>
      <name val="Arial"/>
      <family val="2"/>
    </font>
    <font>
      <b/>
      <i/>
      <sz val="11"/>
      <color theme="1"/>
      <name val="Arial"/>
      <family val="2"/>
    </font>
    <font>
      <b/>
      <i/>
      <sz val="10"/>
      <color theme="1"/>
      <name val="Arial"/>
      <family val="2"/>
    </font>
    <font>
      <b/>
      <sz val="10"/>
      <color theme="1"/>
      <name val="Arial"/>
      <family val="2"/>
    </font>
    <font>
      <sz val="10"/>
      <color theme="1"/>
      <name val="Arial"/>
      <family val="2"/>
    </font>
    <font>
      <b/>
      <sz val="11"/>
      <name val="Arial"/>
      <family val="2"/>
    </font>
    <font>
      <b/>
      <i/>
      <sz val="11"/>
      <name val="Arial"/>
      <family val="2"/>
    </font>
    <font>
      <b/>
      <sz val="11"/>
      <color theme="1"/>
      <name val="Calibri"/>
      <family val="2"/>
      <scheme val="minor"/>
    </font>
    <font>
      <sz val="12"/>
      <color theme="1"/>
      <name val="Arial"/>
      <family val="2"/>
    </font>
    <font>
      <sz val="7"/>
      <color theme="1"/>
      <name val="Arial"/>
      <family val="2"/>
    </font>
  </fonts>
  <fills count="6">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4" tint="0.79998168889431442"/>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84">
    <xf numFmtId="0" fontId="0" fillId="0" borderId="0" xfId="0"/>
    <xf numFmtId="0" fontId="2" fillId="0" borderId="0" xfId="0" applyFont="1" applyAlignment="1">
      <alignment vertical="center"/>
    </xf>
    <xf numFmtId="0" fontId="4" fillId="0" borderId="0" xfId="0" applyFont="1" applyAlignment="1">
      <alignment vertical="center"/>
    </xf>
    <xf numFmtId="0" fontId="1" fillId="0" borderId="0" xfId="0" applyFont="1" applyAlignment="1">
      <alignment vertical="center"/>
    </xf>
    <xf numFmtId="0" fontId="6" fillId="0" borderId="0" xfId="0" applyFont="1" applyAlignment="1">
      <alignment vertical="center"/>
    </xf>
    <xf numFmtId="0" fontId="10" fillId="0" borderId="3" xfId="0" applyFont="1" applyBorder="1" applyAlignment="1">
      <alignment vertical="center" wrapText="1"/>
    </xf>
    <xf numFmtId="0" fontId="10" fillId="0" borderId="7" xfId="0" applyFont="1" applyBorder="1" applyAlignment="1">
      <alignment vertical="center" wrapText="1"/>
    </xf>
    <xf numFmtId="0" fontId="1" fillId="0" borderId="0" xfId="0" applyFont="1"/>
    <xf numFmtId="0" fontId="1" fillId="0" borderId="4" xfId="0" applyFont="1" applyBorder="1" applyAlignment="1">
      <alignment vertical="center" wrapText="1"/>
    </xf>
    <xf numFmtId="0" fontId="1" fillId="3" borderId="1" xfId="0" applyFont="1" applyFill="1" applyBorder="1" applyAlignment="1">
      <alignment vertical="center" wrapText="1"/>
    </xf>
    <xf numFmtId="0" fontId="4" fillId="3" borderId="1" xfId="0" applyFont="1" applyFill="1" applyBorder="1" applyAlignment="1">
      <alignment vertical="center" wrapText="1"/>
    </xf>
    <xf numFmtId="0" fontId="12" fillId="3" borderId="1" xfId="0" applyFont="1" applyFill="1" applyBorder="1" applyAlignment="1">
      <alignment wrapText="1"/>
    </xf>
    <xf numFmtId="0" fontId="0" fillId="3" borderId="1" xfId="0" applyFill="1" applyBorder="1"/>
    <xf numFmtId="0" fontId="0" fillId="0" borderId="1" xfId="0" applyBorder="1"/>
    <xf numFmtId="0" fontId="13" fillId="0" borderId="4" xfId="0" applyFont="1" applyBorder="1" applyAlignment="1">
      <alignment vertical="center" wrapText="1"/>
    </xf>
    <xf numFmtId="0" fontId="13" fillId="0" borderId="8" xfId="0" applyFont="1" applyBorder="1" applyAlignment="1">
      <alignment vertical="center" wrapText="1"/>
    </xf>
    <xf numFmtId="0" fontId="13" fillId="0" borderId="0" xfId="0" applyFont="1" applyAlignment="1">
      <alignment vertical="center"/>
    </xf>
    <xf numFmtId="0" fontId="13" fillId="0" borderId="4" xfId="0" applyFont="1" applyBorder="1" applyAlignment="1" applyProtection="1">
      <alignment vertical="center" wrapText="1"/>
      <protection locked="0"/>
    </xf>
    <xf numFmtId="0" fontId="13" fillId="0" borderId="8" xfId="0" applyFont="1" applyBorder="1" applyAlignment="1" applyProtection="1">
      <alignment vertical="center" wrapText="1"/>
      <protection locked="0"/>
    </xf>
    <xf numFmtId="0" fontId="11" fillId="0" borderId="7" xfId="0" applyFont="1" applyBorder="1" applyAlignment="1" applyProtection="1">
      <alignment vertical="center" wrapText="1"/>
      <protection locked="0"/>
    </xf>
    <xf numFmtId="0" fontId="2" fillId="0" borderId="0" xfId="0" applyFont="1" applyAlignment="1">
      <alignment vertical="center" wrapText="1"/>
    </xf>
    <xf numFmtId="0" fontId="2" fillId="4" borderId="16" xfId="0" applyFont="1" applyFill="1" applyBorder="1" applyAlignment="1">
      <alignment vertical="center" wrapText="1"/>
    </xf>
    <xf numFmtId="0" fontId="2" fillId="4" borderId="17" xfId="0" applyFont="1" applyFill="1" applyBorder="1" applyAlignment="1">
      <alignment vertical="center" wrapText="1"/>
    </xf>
    <xf numFmtId="0" fontId="2" fillId="4" borderId="15" xfId="0" applyFont="1" applyFill="1" applyBorder="1" applyAlignment="1">
      <alignment vertical="center"/>
    </xf>
    <xf numFmtId="0" fontId="4" fillId="4" borderId="1"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1" fillId="4" borderId="1" xfId="0" applyFont="1" applyFill="1" applyBorder="1" applyAlignment="1">
      <alignment vertical="top" wrapText="1"/>
    </xf>
    <xf numFmtId="0" fontId="7" fillId="4" borderId="5" xfId="0" applyFont="1" applyFill="1" applyBorder="1" applyAlignment="1">
      <alignment vertical="center" wrapText="1"/>
    </xf>
    <xf numFmtId="0" fontId="5" fillId="4" borderId="5" xfId="0" applyFont="1" applyFill="1" applyBorder="1" applyAlignment="1">
      <alignment vertical="center" wrapText="1"/>
    </xf>
    <xf numFmtId="0" fontId="1" fillId="4" borderId="12" xfId="0" applyFont="1" applyFill="1" applyBorder="1" applyAlignment="1">
      <alignment vertical="center" wrapText="1"/>
    </xf>
    <xf numFmtId="0" fontId="1" fillId="4" borderId="8" xfId="0" applyFont="1" applyFill="1" applyBorder="1" applyAlignment="1">
      <alignment vertical="center" wrapText="1"/>
    </xf>
    <xf numFmtId="0" fontId="1" fillId="5" borderId="7" xfId="0" applyFont="1" applyFill="1" applyBorder="1" applyAlignment="1">
      <alignment vertical="center" wrapText="1"/>
    </xf>
    <xf numFmtId="0" fontId="1" fillId="5" borderId="8" xfId="0" applyFont="1" applyFill="1" applyBorder="1" applyAlignment="1">
      <alignment vertical="center" wrapText="1"/>
    </xf>
    <xf numFmtId="0" fontId="1" fillId="5" borderId="8" xfId="0" applyFont="1" applyFill="1" applyBorder="1" applyAlignment="1" applyProtection="1">
      <alignment vertical="center" wrapText="1"/>
      <protection locked="0"/>
    </xf>
    <xf numFmtId="0" fontId="4" fillId="4" borderId="8" xfId="0" applyFont="1" applyFill="1" applyBorder="1" applyAlignment="1">
      <alignment vertical="center" wrapText="1"/>
    </xf>
    <xf numFmtId="0" fontId="4" fillId="4" borderId="2" xfId="0" applyFont="1" applyFill="1" applyBorder="1" applyAlignment="1">
      <alignment vertical="center" wrapText="1"/>
    </xf>
    <xf numFmtId="0" fontId="4" fillId="4" borderId="18" xfId="0" applyFont="1" applyFill="1" applyBorder="1" applyAlignment="1">
      <alignment vertical="center" wrapText="1"/>
    </xf>
    <xf numFmtId="0" fontId="4" fillId="4" borderId="19" xfId="0" applyFont="1" applyFill="1" applyBorder="1" applyAlignment="1">
      <alignment vertical="center" wrapText="1"/>
    </xf>
    <xf numFmtId="0" fontId="4" fillId="4" borderId="20" xfId="0" applyFont="1" applyFill="1" applyBorder="1" applyAlignment="1">
      <alignment vertical="center" wrapText="1"/>
    </xf>
    <xf numFmtId="0" fontId="13" fillId="0" borderId="0" xfId="0" applyFont="1" applyAlignment="1" applyProtection="1">
      <alignment vertical="center" wrapText="1"/>
      <protection locked="0"/>
    </xf>
    <xf numFmtId="0" fontId="13" fillId="0" borderId="0" xfId="0" applyFont="1" applyAlignment="1">
      <alignment vertical="center" wrapText="1"/>
    </xf>
    <xf numFmtId="0" fontId="4" fillId="0" borderId="0" xfId="0" applyFont="1" applyAlignment="1">
      <alignment vertical="center" wrapText="1"/>
    </xf>
    <xf numFmtId="0" fontId="9" fillId="0" borderId="0" xfId="0" applyFont="1" applyAlignment="1">
      <alignment vertical="center" wrapText="1"/>
    </xf>
    <xf numFmtId="0" fontId="8" fillId="0" borderId="0" xfId="0" applyFont="1" applyAlignment="1">
      <alignment vertical="center" wrapText="1"/>
    </xf>
    <xf numFmtId="0" fontId="1" fillId="0" borderId="6" xfId="0" applyFont="1" applyBorder="1"/>
    <xf numFmtId="0" fontId="1" fillId="0" borderId="7" xfId="0" applyFont="1" applyBorder="1"/>
    <xf numFmtId="0" fontId="1" fillId="0" borderId="8" xfId="0" applyFont="1" applyBorder="1"/>
    <xf numFmtId="0" fontId="4" fillId="4" borderId="18" xfId="0" applyFont="1" applyFill="1" applyBorder="1" applyAlignment="1">
      <alignment vertical="center"/>
    </xf>
    <xf numFmtId="0" fontId="4" fillId="0" borderId="19" xfId="0" applyFont="1" applyBorder="1" applyProtection="1">
      <protection locked="0"/>
    </xf>
    <xf numFmtId="0" fontId="4" fillId="4" borderId="19" xfId="0" applyFont="1" applyFill="1" applyBorder="1" applyAlignment="1">
      <alignment vertical="center"/>
    </xf>
    <xf numFmtId="0" fontId="4" fillId="0" borderId="20" xfId="0" applyFont="1" applyBorder="1" applyProtection="1">
      <protection locked="0"/>
    </xf>
    <xf numFmtId="14" fontId="13" fillId="0" borderId="4" xfId="0" applyNumberFormat="1" applyFont="1" applyBorder="1" applyAlignment="1" applyProtection="1">
      <alignment horizontal="center" vertical="center" wrapText="1"/>
      <protection locked="0"/>
    </xf>
    <xf numFmtId="14" fontId="13" fillId="0" borderId="8" xfId="0" applyNumberFormat="1" applyFont="1" applyBorder="1" applyAlignment="1" applyProtection="1">
      <alignment horizontal="center" vertical="center" wrapText="1"/>
      <protection locked="0"/>
    </xf>
    <xf numFmtId="14" fontId="1" fillId="5" borderId="8" xfId="0" applyNumberFormat="1" applyFont="1" applyFill="1" applyBorder="1" applyAlignment="1" applyProtection="1">
      <alignment horizontal="center" vertical="center" wrapText="1"/>
      <protection locked="0"/>
    </xf>
    <xf numFmtId="14" fontId="1" fillId="5" borderId="4" xfId="0" applyNumberFormat="1" applyFont="1" applyFill="1" applyBorder="1" applyAlignment="1" applyProtection="1">
      <alignment horizontal="center" vertical="center" wrapText="1"/>
      <protection locked="0"/>
    </xf>
    <xf numFmtId="14" fontId="13" fillId="0" borderId="4" xfId="0" applyNumberFormat="1" applyFont="1" applyBorder="1" applyAlignment="1">
      <alignment horizontal="center" vertical="center" wrapText="1"/>
    </xf>
    <xf numFmtId="14" fontId="13" fillId="0" borderId="8" xfId="0" applyNumberFormat="1" applyFont="1" applyBorder="1" applyAlignment="1">
      <alignment horizontal="center" vertical="center" wrapText="1"/>
    </xf>
    <xf numFmtId="0" fontId="13" fillId="0" borderId="8" xfId="0" applyFont="1" applyBorder="1" applyAlignment="1" applyProtection="1">
      <alignment horizontal="center" vertical="center" wrapText="1"/>
      <protection locked="0"/>
    </xf>
    <xf numFmtId="0" fontId="1" fillId="5" borderId="8" xfId="0" applyFont="1" applyFill="1" applyBorder="1" applyAlignment="1" applyProtection="1">
      <alignment horizontal="center" vertical="center" wrapText="1"/>
      <protection locked="0"/>
    </xf>
    <xf numFmtId="0" fontId="1" fillId="5" borderId="8" xfId="0" applyFont="1" applyFill="1" applyBorder="1" applyAlignment="1">
      <alignment horizontal="center" vertical="center" wrapText="1"/>
    </xf>
    <xf numFmtId="0" fontId="13" fillId="0" borderId="8" xfId="0" applyFont="1" applyBorder="1" applyAlignment="1">
      <alignment horizontal="center" vertical="center" wrapText="1"/>
    </xf>
    <xf numFmtId="0" fontId="4" fillId="4" borderId="10" xfId="0" applyFont="1" applyFill="1" applyBorder="1" applyAlignment="1">
      <alignment vertical="center" wrapText="1"/>
    </xf>
    <xf numFmtId="0" fontId="4" fillId="4" borderId="6" xfId="0" applyFont="1" applyFill="1" applyBorder="1" applyAlignment="1">
      <alignment vertical="center" wrapText="1"/>
    </xf>
    <xf numFmtId="0" fontId="13" fillId="0" borderId="1" xfId="0" applyFont="1" applyBorder="1" applyAlignment="1" applyProtection="1">
      <alignment vertical="center" wrapText="1"/>
      <protection locked="0"/>
    </xf>
    <xf numFmtId="0" fontId="4" fillId="0" borderId="0" xfId="0" applyFont="1"/>
    <xf numFmtId="0" fontId="6" fillId="0" borderId="0" xfId="0" applyFont="1" applyAlignment="1">
      <alignment horizontal="center" vertical="center"/>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4" fillId="4" borderId="9"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9" xfId="0" applyFont="1" applyFill="1" applyBorder="1" applyAlignment="1">
      <alignment vertical="center" wrapText="1"/>
    </xf>
    <xf numFmtId="0" fontId="4" fillId="4" borderId="10" xfId="0" applyFont="1" applyFill="1" applyBorder="1" applyAlignment="1">
      <alignment vertical="center" wrapText="1"/>
    </xf>
    <xf numFmtId="0" fontId="4" fillId="4" borderId="6" xfId="0" applyFont="1" applyFill="1" applyBorder="1" applyAlignment="1">
      <alignment vertical="center" wrapText="1"/>
    </xf>
    <xf numFmtId="0" fontId="4" fillId="4" borderId="11" xfId="0" applyFont="1" applyFill="1" applyBorder="1" applyAlignment="1">
      <alignment vertical="center" wrapText="1"/>
    </xf>
    <xf numFmtId="0" fontId="4" fillId="4" borderId="12" xfId="0" applyFont="1" applyFill="1" applyBorder="1" applyAlignment="1">
      <alignment vertical="center" wrapText="1"/>
    </xf>
    <xf numFmtId="0" fontId="4" fillId="4" borderId="8" xfId="0" applyFont="1" applyFill="1" applyBorder="1" applyAlignment="1">
      <alignment vertical="center" wrapText="1"/>
    </xf>
    <xf numFmtId="0" fontId="1" fillId="5" borderId="2" xfId="0" applyFont="1" applyFill="1" applyBorder="1" applyAlignment="1">
      <alignment vertical="center" wrapText="1"/>
    </xf>
    <xf numFmtId="0" fontId="1" fillId="5" borderId="4" xfId="0" applyFont="1" applyFill="1" applyBorder="1" applyAlignment="1">
      <alignment vertical="center" wrapText="1"/>
    </xf>
    <xf numFmtId="0" fontId="1" fillId="0" borderId="0" xfId="0" applyFont="1" applyAlignment="1">
      <alignment vertical="center" wrapText="1"/>
    </xf>
    <xf numFmtId="0" fontId="4" fillId="4" borderId="2" xfId="0" applyFont="1" applyFill="1" applyBorder="1" applyAlignment="1">
      <alignment vertical="center" wrapText="1"/>
    </xf>
    <xf numFmtId="0" fontId="4" fillId="4" borderId="4" xfId="0" applyFont="1" applyFill="1" applyBorder="1" applyAlignment="1">
      <alignment vertical="center" wrapText="1"/>
    </xf>
    <xf numFmtId="0" fontId="9" fillId="2" borderId="13" xfId="0" applyFont="1" applyFill="1" applyBorder="1" applyAlignment="1">
      <alignment vertical="center" wrapText="1"/>
    </xf>
    <xf numFmtId="0" fontId="9" fillId="2" borderId="14" xfId="0" applyFont="1" applyFill="1" applyBorder="1" applyAlignment="1">
      <alignment vertical="center" wrapText="1"/>
    </xf>
    <xf numFmtId="0" fontId="9" fillId="2" borderId="5"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171450</xdr:rowOff>
    </xdr:from>
    <xdr:to>
      <xdr:col>4</xdr:col>
      <xdr:colOff>0</xdr:colOff>
      <xdr:row>15</xdr:row>
      <xdr:rowOff>0</xdr:rowOff>
    </xdr:to>
    <xdr:sp macro="" textlink="" fLocksText="0">
      <xdr:nvSpPr>
        <xdr:cNvPr id="5" name="TextBox 4">
          <a:extLst>
            <a:ext uri="{FF2B5EF4-FFF2-40B4-BE49-F238E27FC236}">
              <a16:creationId xmlns:a16="http://schemas.microsoft.com/office/drawing/2014/main" id="{9EFDAEBF-2C31-93DD-9B16-A91E6D2A7893}"/>
            </a:ext>
          </a:extLst>
        </xdr:cNvPr>
        <xdr:cNvSpPr txBox="1"/>
      </xdr:nvSpPr>
      <xdr:spPr>
        <a:xfrm>
          <a:off x="0" y="3143250"/>
          <a:ext cx="9144000"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Arial" panose="020B0604020202020204" pitchFamily="34" charset="0"/>
              <a:cs typeface="Arial" panose="020B0604020202020204" pitchFamily="34" charset="0"/>
            </a:rPr>
            <a:t>Notes:</a:t>
          </a:r>
        </a:p>
        <a:p>
          <a:endParaRPr lang="en-GB" sz="1100"/>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1"/>
  <sheetViews>
    <sheetView tabSelected="1" workbookViewId="0">
      <selection activeCell="A8" sqref="A8"/>
    </sheetView>
  </sheetViews>
  <sheetFormatPr defaultColWidth="9.1796875" defaultRowHeight="14" x14ac:dyDescent="0.3"/>
  <cols>
    <col min="1" max="7" width="32.7265625" style="7" customWidth="1"/>
    <col min="8" max="16384" width="9.1796875" style="7"/>
  </cols>
  <sheetData>
    <row r="1" spans="1:9" ht="75" customHeight="1" x14ac:dyDescent="0.3">
      <c r="A1" s="23" t="s">
        <v>0</v>
      </c>
      <c r="B1" s="21"/>
      <c r="C1" s="21"/>
      <c r="D1" s="21"/>
      <c r="E1" s="21"/>
      <c r="F1" s="21"/>
      <c r="G1" s="22"/>
      <c r="H1" s="20"/>
      <c r="I1" s="20"/>
    </row>
    <row r="2" spans="1:9" ht="18.5" thickBot="1" x14ac:dyDescent="0.35">
      <c r="A2" s="1"/>
    </row>
    <row r="3" spans="1:9" ht="14.5" thickBot="1" x14ac:dyDescent="0.35">
      <c r="A3" s="47" t="s">
        <v>1</v>
      </c>
      <c r="B3" s="48"/>
      <c r="C3" s="49" t="s">
        <v>2</v>
      </c>
      <c r="D3" s="50"/>
    </row>
    <row r="4" spans="1:9" x14ac:dyDescent="0.3">
      <c r="A4" s="2"/>
    </row>
    <row r="5" spans="1:9" x14ac:dyDescent="0.3">
      <c r="A5" s="2"/>
    </row>
    <row r="6" spans="1:9" ht="14.5" thickBot="1" x14ac:dyDescent="0.35">
      <c r="A6" s="2"/>
    </row>
    <row r="7" spans="1:9" ht="28.5" thickBot="1" x14ac:dyDescent="0.35">
      <c r="A7" s="24" t="s">
        <v>32</v>
      </c>
      <c r="B7" s="25" t="s">
        <v>34</v>
      </c>
      <c r="C7" s="25" t="s">
        <v>33</v>
      </c>
      <c r="D7" s="25" t="s">
        <v>35</v>
      </c>
    </row>
    <row r="8" spans="1:9" ht="14.5" thickBot="1" x14ac:dyDescent="0.35">
      <c r="A8" s="5"/>
      <c r="B8" s="19"/>
      <c r="C8" s="5"/>
      <c r="D8" s="6">
        <f>SUM(A8:C8)</f>
        <v>0</v>
      </c>
    </row>
    <row r="9" spans="1:9" ht="26.5" thickBot="1" x14ac:dyDescent="0.35">
      <c r="A9" s="26"/>
      <c r="B9" s="27" t="s">
        <v>36</v>
      </c>
      <c r="C9" s="28"/>
      <c r="D9" s="27" t="s">
        <v>3</v>
      </c>
    </row>
    <row r="10" spans="1:9" x14ac:dyDescent="0.3">
      <c r="A10" s="3" t="s">
        <v>4</v>
      </c>
    </row>
    <row r="11" spans="1:9" x14ac:dyDescent="0.3">
      <c r="A11" s="3"/>
    </row>
    <row r="12" spans="1:9" x14ac:dyDescent="0.3">
      <c r="A12" s="3"/>
      <c r="B12" s="3"/>
      <c r="C12" s="3"/>
      <c r="D12" s="3"/>
    </row>
    <row r="13" spans="1:9" x14ac:dyDescent="0.3">
      <c r="A13" s="3"/>
      <c r="B13" s="3"/>
      <c r="C13" s="3"/>
      <c r="D13" s="3"/>
    </row>
    <row r="14" spans="1:9" x14ac:dyDescent="0.3">
      <c r="A14" s="3"/>
      <c r="B14" s="3"/>
      <c r="C14" s="3"/>
      <c r="D14" s="3"/>
    </row>
    <row r="15" spans="1:9" x14ac:dyDescent="0.3">
      <c r="A15" s="3"/>
      <c r="B15" s="3"/>
      <c r="C15" s="3"/>
      <c r="D15" s="3"/>
    </row>
    <row r="16" spans="1:9" x14ac:dyDescent="0.3">
      <c r="A16" s="3"/>
    </row>
    <row r="17" spans="1:5" x14ac:dyDescent="0.3">
      <c r="A17" s="65" t="s">
        <v>5</v>
      </c>
      <c r="B17" s="65"/>
      <c r="C17" s="65"/>
      <c r="D17" s="65"/>
      <c r="E17" s="65"/>
    </row>
    <row r="18" spans="1:5" ht="14.5" thickBot="1" x14ac:dyDescent="0.35">
      <c r="A18" s="3"/>
    </row>
    <row r="19" spans="1:5" x14ac:dyDescent="0.3">
      <c r="A19" s="70" t="s">
        <v>6</v>
      </c>
      <c r="B19" s="71"/>
      <c r="C19" s="71"/>
      <c r="D19" s="71"/>
      <c r="E19" s="72"/>
    </row>
    <row r="20" spans="1:5" ht="14.5" thickBot="1" x14ac:dyDescent="0.35">
      <c r="A20" s="73"/>
      <c r="B20" s="74"/>
      <c r="C20" s="74"/>
      <c r="D20" s="74"/>
      <c r="E20" s="75"/>
    </row>
    <row r="21" spans="1:5" s="64" customFormat="1" ht="15" customHeight="1" x14ac:dyDescent="0.3">
      <c r="A21" s="68" t="s">
        <v>37</v>
      </c>
      <c r="B21" s="69"/>
      <c r="C21" s="61">
        <f>+B8</f>
        <v>0</v>
      </c>
      <c r="D21" s="61"/>
      <c r="E21" s="62"/>
    </row>
    <row r="22" spans="1:5" ht="14.5" thickBot="1" x14ac:dyDescent="0.35">
      <c r="A22" s="66"/>
      <c r="B22" s="67"/>
      <c r="C22" s="29"/>
      <c r="D22" s="29"/>
      <c r="E22" s="30"/>
    </row>
    <row r="23" spans="1:5" x14ac:dyDescent="0.3">
      <c r="A23" s="76" t="s">
        <v>7</v>
      </c>
      <c r="B23" s="76" t="s">
        <v>8</v>
      </c>
      <c r="C23" s="76" t="s">
        <v>9</v>
      </c>
      <c r="D23" s="31" t="s">
        <v>38</v>
      </c>
      <c r="E23" s="76" t="s">
        <v>10</v>
      </c>
    </row>
    <row r="24" spans="1:5" ht="14.5" thickBot="1" x14ac:dyDescent="0.35">
      <c r="A24" s="77"/>
      <c r="B24" s="77"/>
      <c r="C24" s="77"/>
      <c r="D24" s="32" t="s">
        <v>11</v>
      </c>
      <c r="E24" s="77"/>
    </row>
    <row r="25" spans="1:5" ht="14.5" thickBot="1" x14ac:dyDescent="0.35">
      <c r="A25" s="54"/>
      <c r="B25" s="53"/>
      <c r="C25" s="58"/>
      <c r="D25" s="59">
        <f>+C21-C25</f>
        <v>0</v>
      </c>
      <c r="E25" s="33"/>
    </row>
    <row r="26" spans="1:5" ht="14.5" thickBot="1" x14ac:dyDescent="0.35">
      <c r="A26" s="54"/>
      <c r="B26" s="53"/>
      <c r="C26" s="58"/>
      <c r="D26" s="59">
        <f>+D25-C26</f>
        <v>0</v>
      </c>
      <c r="E26" s="33"/>
    </row>
    <row r="27" spans="1:5" ht="14.5" thickBot="1" x14ac:dyDescent="0.35">
      <c r="A27" s="54"/>
      <c r="B27" s="53"/>
      <c r="C27" s="58"/>
      <c r="D27" s="59">
        <f>+D26-C27</f>
        <v>0</v>
      </c>
      <c r="E27" s="33"/>
    </row>
    <row r="28" spans="1:5" ht="14.5" thickBot="1" x14ac:dyDescent="0.35">
      <c r="A28" s="54"/>
      <c r="B28" s="53"/>
      <c r="C28" s="58"/>
      <c r="D28" s="59">
        <f>+D27-C28</f>
        <v>0</v>
      </c>
      <c r="E28" s="33"/>
    </row>
    <row r="29" spans="1:5" x14ac:dyDescent="0.3">
      <c r="A29" s="70" t="s">
        <v>39</v>
      </c>
      <c r="B29" s="71"/>
      <c r="C29" s="71"/>
      <c r="D29" s="71"/>
      <c r="E29" s="72"/>
    </row>
    <row r="30" spans="1:5" ht="14.5" thickBot="1" x14ac:dyDescent="0.35">
      <c r="A30" s="73"/>
      <c r="B30" s="74"/>
      <c r="C30" s="74"/>
      <c r="D30" s="74"/>
      <c r="E30" s="75"/>
    </row>
    <row r="31" spans="1:5" ht="16" thickBot="1" x14ac:dyDescent="0.35">
      <c r="A31" s="51"/>
      <c r="B31" s="52"/>
      <c r="C31" s="18"/>
      <c r="D31" s="60">
        <f>+A8+C8-C31</f>
        <v>0</v>
      </c>
      <c r="E31" s="18"/>
    </row>
    <row r="32" spans="1:5" ht="16" thickBot="1" x14ac:dyDescent="0.35">
      <c r="A32" s="51"/>
      <c r="B32" s="52"/>
      <c r="C32" s="18"/>
      <c r="D32" s="60">
        <f>+D31-C32</f>
        <v>0</v>
      </c>
      <c r="E32" s="18"/>
    </row>
    <row r="33" spans="1:5" ht="16" thickBot="1" x14ac:dyDescent="0.35">
      <c r="A33" s="51"/>
      <c r="B33" s="52"/>
      <c r="C33" s="18"/>
      <c r="D33" s="60">
        <f t="shared" ref="D33:D54" si="0">+D32-C33</f>
        <v>0</v>
      </c>
      <c r="E33" s="18"/>
    </row>
    <row r="34" spans="1:5" ht="16" thickBot="1" x14ac:dyDescent="0.35">
      <c r="A34" s="51"/>
      <c r="B34" s="52"/>
      <c r="C34" s="18"/>
      <c r="D34" s="60">
        <f t="shared" si="0"/>
        <v>0</v>
      </c>
      <c r="E34" s="18"/>
    </row>
    <row r="35" spans="1:5" ht="16" thickBot="1" x14ac:dyDescent="0.35">
      <c r="A35" s="51"/>
      <c r="B35" s="52"/>
      <c r="C35" s="18"/>
      <c r="D35" s="60">
        <f t="shared" si="0"/>
        <v>0</v>
      </c>
      <c r="E35" s="18"/>
    </row>
    <row r="36" spans="1:5" ht="16" thickBot="1" x14ac:dyDescent="0.35">
      <c r="A36" s="51"/>
      <c r="B36" s="52"/>
      <c r="C36" s="18"/>
      <c r="D36" s="60">
        <f t="shared" si="0"/>
        <v>0</v>
      </c>
      <c r="E36" s="18"/>
    </row>
    <row r="37" spans="1:5" ht="16" thickBot="1" x14ac:dyDescent="0.35">
      <c r="A37" s="51"/>
      <c r="B37" s="52"/>
      <c r="C37" s="18"/>
      <c r="D37" s="60">
        <f t="shared" si="0"/>
        <v>0</v>
      </c>
      <c r="E37" s="18"/>
    </row>
    <row r="38" spans="1:5" ht="16" thickBot="1" x14ac:dyDescent="0.35">
      <c r="A38" s="51"/>
      <c r="B38" s="52"/>
      <c r="C38" s="18"/>
      <c r="D38" s="60">
        <f t="shared" si="0"/>
        <v>0</v>
      </c>
      <c r="E38" s="18"/>
    </row>
    <row r="39" spans="1:5" ht="16" thickBot="1" x14ac:dyDescent="0.35">
      <c r="A39" s="51"/>
      <c r="B39" s="52"/>
      <c r="C39" s="18"/>
      <c r="D39" s="60">
        <f t="shared" si="0"/>
        <v>0</v>
      </c>
      <c r="E39" s="18"/>
    </row>
    <row r="40" spans="1:5" ht="16" thickBot="1" x14ac:dyDescent="0.35">
      <c r="A40" s="51"/>
      <c r="B40" s="52"/>
      <c r="C40" s="18"/>
      <c r="D40" s="60">
        <f t="shared" si="0"/>
        <v>0</v>
      </c>
      <c r="E40" s="18"/>
    </row>
    <row r="41" spans="1:5" ht="16" thickBot="1" x14ac:dyDescent="0.35">
      <c r="A41" s="51"/>
      <c r="B41" s="52"/>
      <c r="C41" s="18"/>
      <c r="D41" s="60">
        <f t="shared" si="0"/>
        <v>0</v>
      </c>
      <c r="E41" s="18"/>
    </row>
    <row r="42" spans="1:5" ht="16" thickBot="1" x14ac:dyDescent="0.35">
      <c r="A42" s="51"/>
      <c r="B42" s="52"/>
      <c r="C42" s="18"/>
      <c r="D42" s="60">
        <f t="shared" si="0"/>
        <v>0</v>
      </c>
      <c r="E42" s="18"/>
    </row>
    <row r="43" spans="1:5" ht="16" thickBot="1" x14ac:dyDescent="0.35">
      <c r="A43" s="51"/>
      <c r="B43" s="52"/>
      <c r="C43" s="18"/>
      <c r="D43" s="60">
        <f t="shared" si="0"/>
        <v>0</v>
      </c>
      <c r="E43" s="18"/>
    </row>
    <row r="44" spans="1:5" ht="16" thickBot="1" x14ac:dyDescent="0.35">
      <c r="A44" s="51"/>
      <c r="B44" s="52"/>
      <c r="C44" s="18"/>
      <c r="D44" s="60">
        <f t="shared" si="0"/>
        <v>0</v>
      </c>
      <c r="E44" s="18"/>
    </row>
    <row r="45" spans="1:5" ht="16" thickBot="1" x14ac:dyDescent="0.35">
      <c r="A45" s="51"/>
      <c r="B45" s="52"/>
      <c r="C45" s="18"/>
      <c r="D45" s="60">
        <f t="shared" si="0"/>
        <v>0</v>
      </c>
      <c r="E45" s="18"/>
    </row>
    <row r="46" spans="1:5" ht="16" thickBot="1" x14ac:dyDescent="0.35">
      <c r="A46" s="51"/>
      <c r="B46" s="52"/>
      <c r="C46" s="18"/>
      <c r="D46" s="60">
        <f t="shared" si="0"/>
        <v>0</v>
      </c>
      <c r="E46" s="18"/>
    </row>
    <row r="47" spans="1:5" ht="16" thickBot="1" x14ac:dyDescent="0.35">
      <c r="A47" s="51"/>
      <c r="B47" s="52"/>
      <c r="C47" s="18"/>
      <c r="D47" s="60">
        <f t="shared" si="0"/>
        <v>0</v>
      </c>
      <c r="E47" s="18"/>
    </row>
    <row r="48" spans="1:5" ht="16" thickBot="1" x14ac:dyDescent="0.35">
      <c r="A48" s="51"/>
      <c r="B48" s="52"/>
      <c r="C48" s="18"/>
      <c r="D48" s="60">
        <f t="shared" si="0"/>
        <v>0</v>
      </c>
      <c r="E48" s="18"/>
    </row>
    <row r="49" spans="1:6" ht="16" thickBot="1" x14ac:dyDescent="0.35">
      <c r="A49" s="51"/>
      <c r="B49" s="52"/>
      <c r="C49" s="18"/>
      <c r="D49" s="60">
        <f t="shared" si="0"/>
        <v>0</v>
      </c>
      <c r="E49" s="18"/>
    </row>
    <row r="50" spans="1:6" ht="16" thickBot="1" x14ac:dyDescent="0.35">
      <c r="A50" s="51"/>
      <c r="B50" s="52"/>
      <c r="C50" s="18"/>
      <c r="D50" s="60">
        <f t="shared" si="0"/>
        <v>0</v>
      </c>
      <c r="E50" s="18"/>
    </row>
    <row r="51" spans="1:6" ht="16" thickBot="1" x14ac:dyDescent="0.35">
      <c r="A51" s="51"/>
      <c r="B51" s="52"/>
      <c r="C51" s="18"/>
      <c r="D51" s="60">
        <f t="shared" si="0"/>
        <v>0</v>
      </c>
      <c r="E51" s="18"/>
    </row>
    <row r="52" spans="1:6" ht="16" thickBot="1" x14ac:dyDescent="0.35">
      <c r="A52" s="51"/>
      <c r="B52" s="52"/>
      <c r="C52" s="18"/>
      <c r="D52" s="60">
        <f t="shared" si="0"/>
        <v>0</v>
      </c>
      <c r="E52" s="18"/>
    </row>
    <row r="53" spans="1:6" ht="16" thickBot="1" x14ac:dyDescent="0.35">
      <c r="A53" s="51"/>
      <c r="B53" s="52"/>
      <c r="C53" s="18"/>
      <c r="D53" s="60">
        <f t="shared" si="0"/>
        <v>0</v>
      </c>
      <c r="E53" s="18"/>
    </row>
    <row r="54" spans="1:6" ht="16" thickBot="1" x14ac:dyDescent="0.35">
      <c r="A54" s="51"/>
      <c r="B54" s="52"/>
      <c r="C54" s="18"/>
      <c r="D54" s="60">
        <f t="shared" si="0"/>
        <v>0</v>
      </c>
      <c r="E54" s="18"/>
    </row>
    <row r="55" spans="1:6" x14ac:dyDescent="0.3">
      <c r="A55" s="4"/>
      <c r="E55" s="44"/>
    </row>
    <row r="56" spans="1:6" ht="15.5" x14ac:dyDescent="0.3">
      <c r="A56" s="16"/>
      <c r="E56" s="45"/>
    </row>
    <row r="57" spans="1:6" ht="15.5" x14ac:dyDescent="0.3">
      <c r="A57" s="16"/>
      <c r="E57" s="45"/>
    </row>
    <row r="58" spans="1:6" ht="16" thickBot="1" x14ac:dyDescent="0.35">
      <c r="A58" s="16"/>
      <c r="E58" s="46"/>
    </row>
    <row r="59" spans="1:6" ht="14.25" customHeight="1" x14ac:dyDescent="0.3">
      <c r="A59" s="70" t="s">
        <v>40</v>
      </c>
      <c r="B59" s="71"/>
      <c r="C59" s="71"/>
      <c r="D59" s="71"/>
      <c r="E59" s="72"/>
      <c r="F59" s="41"/>
    </row>
    <row r="60" spans="1:6" ht="15" customHeight="1" thickBot="1" x14ac:dyDescent="0.35">
      <c r="A60" s="73"/>
      <c r="B60" s="74"/>
      <c r="C60" s="74"/>
      <c r="D60" s="74"/>
      <c r="E60" s="75"/>
      <c r="F60" s="41"/>
    </row>
    <row r="61" spans="1:6" ht="25.5" customHeight="1" thickBot="1" x14ac:dyDescent="0.35">
      <c r="A61" s="81" t="s">
        <v>12</v>
      </c>
      <c r="B61" s="82"/>
      <c r="C61" s="82"/>
      <c r="D61" s="82"/>
      <c r="E61" s="83"/>
      <c r="F61" s="42"/>
    </row>
    <row r="62" spans="1:6" ht="25.5" customHeight="1" thickBot="1" x14ac:dyDescent="0.35">
      <c r="A62" s="81" t="s">
        <v>13</v>
      </c>
      <c r="B62" s="82"/>
      <c r="C62" s="82"/>
      <c r="D62" s="82"/>
      <c r="E62" s="83"/>
      <c r="F62" s="43"/>
    </row>
    <row r="63" spans="1:6" x14ac:dyDescent="0.3">
      <c r="A63" s="79" t="s">
        <v>7</v>
      </c>
      <c r="B63" s="79" t="s">
        <v>8</v>
      </c>
      <c r="C63" s="35" t="s">
        <v>14</v>
      </c>
      <c r="D63" s="79" t="s">
        <v>15</v>
      </c>
      <c r="E63" s="79" t="s">
        <v>16</v>
      </c>
      <c r="F63" s="78"/>
    </row>
    <row r="64" spans="1:6" ht="14.5" thickBot="1" x14ac:dyDescent="0.35">
      <c r="A64" s="80"/>
      <c r="B64" s="80"/>
      <c r="C64" s="34" t="s">
        <v>17</v>
      </c>
      <c r="D64" s="80"/>
      <c r="E64" s="80"/>
      <c r="F64" s="78"/>
    </row>
    <row r="65" spans="1:7" ht="16" thickBot="1" x14ac:dyDescent="0.35">
      <c r="A65" s="51"/>
      <c r="B65" s="52"/>
      <c r="C65" s="18"/>
      <c r="D65" s="18"/>
      <c r="E65" s="63"/>
      <c r="F65" s="39"/>
    </row>
    <row r="66" spans="1:7" ht="16" thickBot="1" x14ac:dyDescent="0.35">
      <c r="A66" s="51"/>
      <c r="B66" s="52"/>
      <c r="C66" s="18"/>
      <c r="D66" s="18"/>
      <c r="E66" s="17"/>
      <c r="F66" s="39"/>
    </row>
    <row r="67" spans="1:7" ht="16" thickBot="1" x14ac:dyDescent="0.35">
      <c r="A67" s="51"/>
      <c r="B67" s="52"/>
      <c r="C67" s="18"/>
      <c r="D67" s="18"/>
      <c r="E67" s="17"/>
      <c r="F67" s="39"/>
    </row>
    <row r="68" spans="1:7" ht="16" thickBot="1" x14ac:dyDescent="0.35">
      <c r="A68" s="51"/>
      <c r="B68" s="52"/>
      <c r="C68" s="18"/>
      <c r="D68" s="18"/>
      <c r="E68" s="17"/>
      <c r="F68" s="39"/>
    </row>
    <row r="69" spans="1:7" ht="16" thickBot="1" x14ac:dyDescent="0.35">
      <c r="A69" s="51"/>
      <c r="B69" s="52"/>
      <c r="C69" s="18"/>
      <c r="D69" s="18"/>
      <c r="E69" s="17"/>
      <c r="F69" s="39"/>
    </row>
    <row r="70" spans="1:7" ht="16" thickBot="1" x14ac:dyDescent="0.35">
      <c r="A70" s="51"/>
      <c r="B70" s="52"/>
      <c r="C70" s="18"/>
      <c r="D70" s="18"/>
      <c r="E70" s="17"/>
      <c r="F70" s="39"/>
    </row>
    <row r="71" spans="1:7" ht="16" thickBot="1" x14ac:dyDescent="0.35">
      <c r="A71" s="51"/>
      <c r="B71" s="52"/>
      <c r="C71" s="18"/>
      <c r="D71" s="18"/>
      <c r="E71" s="17"/>
      <c r="F71" s="39"/>
    </row>
    <row r="72" spans="1:7" ht="16" thickBot="1" x14ac:dyDescent="0.35">
      <c r="A72" s="51"/>
      <c r="B72" s="52"/>
      <c r="C72" s="18"/>
      <c r="D72" s="18"/>
      <c r="E72" s="17"/>
      <c r="F72" s="39"/>
    </row>
    <row r="73" spans="1:7" ht="16" thickBot="1" x14ac:dyDescent="0.35">
      <c r="A73" s="51"/>
      <c r="B73" s="52"/>
      <c r="C73" s="18"/>
      <c r="D73" s="18"/>
      <c r="E73" s="17"/>
      <c r="F73" s="39"/>
    </row>
    <row r="74" spans="1:7" ht="16" thickBot="1" x14ac:dyDescent="0.35">
      <c r="A74" s="51"/>
      <c r="B74" s="52"/>
      <c r="C74" s="18"/>
      <c r="D74" s="18"/>
      <c r="E74" s="17"/>
      <c r="F74" s="39"/>
    </row>
    <row r="75" spans="1:7" ht="16" thickBot="1" x14ac:dyDescent="0.35">
      <c r="A75" s="55"/>
      <c r="B75" s="56"/>
      <c r="C75" s="15"/>
      <c r="D75" s="15"/>
      <c r="E75" s="14"/>
      <c r="F75" s="40"/>
    </row>
    <row r="76" spans="1:7" ht="15.5" x14ac:dyDescent="0.3">
      <c r="A76" s="16"/>
    </row>
    <row r="77" spans="1:7" ht="16" thickBot="1" x14ac:dyDescent="0.35">
      <c r="A77" s="16"/>
    </row>
    <row r="78" spans="1:7" ht="14.5" thickBot="1" x14ac:dyDescent="0.35">
      <c r="A78" s="70" t="s">
        <v>41</v>
      </c>
      <c r="B78" s="71"/>
      <c r="C78" s="71"/>
      <c r="D78" s="71"/>
      <c r="E78" s="71"/>
      <c r="F78" s="71"/>
      <c r="G78" s="72"/>
    </row>
    <row r="79" spans="1:7" ht="55.5" customHeight="1" x14ac:dyDescent="0.3">
      <c r="A79" s="36"/>
      <c r="B79" s="37" t="s">
        <v>18</v>
      </c>
      <c r="C79" s="37" t="s">
        <v>19</v>
      </c>
      <c r="D79" s="37" t="s">
        <v>20</v>
      </c>
      <c r="E79" s="37" t="s">
        <v>21</v>
      </c>
      <c r="F79" s="37" t="s">
        <v>22</v>
      </c>
      <c r="G79" s="38" t="s">
        <v>23</v>
      </c>
    </row>
    <row r="80" spans="1:7" ht="16" thickBot="1" x14ac:dyDescent="0.35">
      <c r="A80" s="51"/>
      <c r="B80" s="57"/>
      <c r="C80" s="18"/>
      <c r="D80" s="52"/>
      <c r="E80" s="57"/>
      <c r="F80" s="18"/>
      <c r="G80" s="60">
        <f>+B80-E80</f>
        <v>0</v>
      </c>
    </row>
    <row r="81" spans="1:7" ht="16" thickBot="1" x14ac:dyDescent="0.35">
      <c r="A81" s="51"/>
      <c r="B81" s="57"/>
      <c r="C81" s="18"/>
      <c r="D81" s="52"/>
      <c r="E81" s="57"/>
      <c r="F81" s="18"/>
      <c r="G81" s="60">
        <f>+G80+B81-E81</f>
        <v>0</v>
      </c>
    </row>
    <row r="82" spans="1:7" ht="16" thickBot="1" x14ac:dyDescent="0.35">
      <c r="A82" s="51"/>
      <c r="B82" s="57"/>
      <c r="C82" s="18"/>
      <c r="D82" s="52"/>
      <c r="E82" s="57"/>
      <c r="F82" s="18"/>
      <c r="G82" s="60">
        <f t="shared" ref="G82:G94" si="1">+G81+B82-E82</f>
        <v>0</v>
      </c>
    </row>
    <row r="83" spans="1:7" ht="16" thickBot="1" x14ac:dyDescent="0.35">
      <c r="A83" s="51"/>
      <c r="B83" s="57"/>
      <c r="C83" s="18"/>
      <c r="D83" s="52"/>
      <c r="E83" s="57"/>
      <c r="F83" s="18"/>
      <c r="G83" s="60">
        <f t="shared" si="1"/>
        <v>0</v>
      </c>
    </row>
    <row r="84" spans="1:7" ht="16" thickBot="1" x14ac:dyDescent="0.35">
      <c r="A84" s="51"/>
      <c r="B84" s="57"/>
      <c r="C84" s="18"/>
      <c r="D84" s="52"/>
      <c r="E84" s="57"/>
      <c r="F84" s="18"/>
      <c r="G84" s="60">
        <f t="shared" si="1"/>
        <v>0</v>
      </c>
    </row>
    <row r="85" spans="1:7" ht="16" thickBot="1" x14ac:dyDescent="0.35">
      <c r="A85" s="51"/>
      <c r="B85" s="57"/>
      <c r="C85" s="18"/>
      <c r="D85" s="52"/>
      <c r="E85" s="57"/>
      <c r="F85" s="18"/>
      <c r="G85" s="60">
        <f t="shared" si="1"/>
        <v>0</v>
      </c>
    </row>
    <row r="86" spans="1:7" ht="16" thickBot="1" x14ac:dyDescent="0.35">
      <c r="A86" s="51"/>
      <c r="B86" s="57"/>
      <c r="C86" s="18"/>
      <c r="D86" s="52"/>
      <c r="E86" s="57"/>
      <c r="F86" s="18"/>
      <c r="G86" s="60">
        <f t="shared" si="1"/>
        <v>0</v>
      </c>
    </row>
    <row r="87" spans="1:7" ht="16" thickBot="1" x14ac:dyDescent="0.35">
      <c r="A87" s="51"/>
      <c r="B87" s="57"/>
      <c r="C87" s="18"/>
      <c r="D87" s="52"/>
      <c r="E87" s="57"/>
      <c r="F87" s="18"/>
      <c r="G87" s="60">
        <f t="shared" si="1"/>
        <v>0</v>
      </c>
    </row>
    <row r="88" spans="1:7" ht="16" thickBot="1" x14ac:dyDescent="0.35">
      <c r="A88" s="51"/>
      <c r="B88" s="57"/>
      <c r="C88" s="18"/>
      <c r="D88" s="52"/>
      <c r="E88" s="57"/>
      <c r="F88" s="18"/>
      <c r="G88" s="60">
        <f t="shared" si="1"/>
        <v>0</v>
      </c>
    </row>
    <row r="89" spans="1:7" ht="16" thickBot="1" x14ac:dyDescent="0.35">
      <c r="A89" s="51"/>
      <c r="B89" s="57"/>
      <c r="C89" s="18"/>
      <c r="D89" s="52"/>
      <c r="E89" s="57"/>
      <c r="F89" s="18"/>
      <c r="G89" s="60">
        <f t="shared" si="1"/>
        <v>0</v>
      </c>
    </row>
    <row r="90" spans="1:7" ht="16" thickBot="1" x14ac:dyDescent="0.35">
      <c r="A90" s="51"/>
      <c r="B90" s="57"/>
      <c r="C90" s="18"/>
      <c r="D90" s="52"/>
      <c r="E90" s="57"/>
      <c r="F90" s="18"/>
      <c r="G90" s="60">
        <f t="shared" si="1"/>
        <v>0</v>
      </c>
    </row>
    <row r="91" spans="1:7" ht="16" thickBot="1" x14ac:dyDescent="0.35">
      <c r="A91" s="51"/>
      <c r="B91" s="57"/>
      <c r="C91" s="18"/>
      <c r="D91" s="52"/>
      <c r="E91" s="57"/>
      <c r="F91" s="18"/>
      <c r="G91" s="60">
        <f t="shared" si="1"/>
        <v>0</v>
      </c>
    </row>
    <row r="92" spans="1:7" ht="16" thickBot="1" x14ac:dyDescent="0.35">
      <c r="A92" s="51"/>
      <c r="B92" s="57"/>
      <c r="C92" s="18"/>
      <c r="D92" s="52"/>
      <c r="E92" s="57"/>
      <c r="F92" s="18"/>
      <c r="G92" s="60">
        <f t="shared" si="1"/>
        <v>0</v>
      </c>
    </row>
    <row r="93" spans="1:7" ht="16" thickBot="1" x14ac:dyDescent="0.35">
      <c r="A93" s="51"/>
      <c r="B93" s="57"/>
      <c r="C93" s="18"/>
      <c r="D93" s="52"/>
      <c r="E93" s="57"/>
      <c r="F93" s="18"/>
      <c r="G93" s="60">
        <f t="shared" si="1"/>
        <v>0</v>
      </c>
    </row>
    <row r="94" spans="1:7" ht="16" thickBot="1" x14ac:dyDescent="0.35">
      <c r="A94" s="51"/>
      <c r="B94" s="57"/>
      <c r="C94" s="18"/>
      <c r="D94" s="52"/>
      <c r="E94" s="57"/>
      <c r="F94" s="18"/>
      <c r="G94" s="60">
        <f t="shared" si="1"/>
        <v>0</v>
      </c>
    </row>
    <row r="95" spans="1:7" x14ac:dyDescent="0.3">
      <c r="A95" s="2"/>
    </row>
    <row r="96" spans="1:7" x14ac:dyDescent="0.3">
      <c r="A96" s="2" t="s">
        <v>24</v>
      </c>
    </row>
    <row r="97" spans="1:7" x14ac:dyDescent="0.3">
      <c r="A97" s="3" t="s">
        <v>25</v>
      </c>
    </row>
    <row r="98" spans="1:7" ht="30" customHeight="1" x14ac:dyDescent="0.3">
      <c r="A98" s="78" t="s">
        <v>26</v>
      </c>
      <c r="B98" s="78"/>
      <c r="C98" s="78"/>
      <c r="D98" s="78"/>
      <c r="E98" s="78"/>
      <c r="F98" s="78"/>
      <c r="G98" s="78"/>
    </row>
    <row r="99" spans="1:7" x14ac:dyDescent="0.3">
      <c r="A99" s="3"/>
    </row>
    <row r="100" spans="1:7" x14ac:dyDescent="0.3">
      <c r="A100" s="3" t="s">
        <v>27</v>
      </c>
    </row>
    <row r="101" spans="1:7" x14ac:dyDescent="0.3">
      <c r="A101" s="3" t="s">
        <v>28</v>
      </c>
    </row>
  </sheetData>
  <sheetProtection insertRows="0"/>
  <mergeCells count="19">
    <mergeCell ref="A98:G98"/>
    <mergeCell ref="A78:G78"/>
    <mergeCell ref="A29:E30"/>
    <mergeCell ref="A63:A64"/>
    <mergeCell ref="B63:B64"/>
    <mergeCell ref="D63:D64"/>
    <mergeCell ref="E63:E64"/>
    <mergeCell ref="F63:F64"/>
    <mergeCell ref="A59:E60"/>
    <mergeCell ref="A61:E61"/>
    <mergeCell ref="A62:E62"/>
    <mergeCell ref="A17:E17"/>
    <mergeCell ref="A22:B22"/>
    <mergeCell ref="A21:B21"/>
    <mergeCell ref="A19:E20"/>
    <mergeCell ref="A23:A24"/>
    <mergeCell ref="B23:B24"/>
    <mergeCell ref="C23:C24"/>
    <mergeCell ref="E23:E2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3"/>
  <sheetViews>
    <sheetView workbookViewId="0">
      <selection activeCell="E3" sqref="E3"/>
    </sheetView>
  </sheetViews>
  <sheetFormatPr defaultRowHeight="14.5" x14ac:dyDescent="0.35"/>
  <cols>
    <col min="1" max="1" width="39.1796875" bestFit="1" customWidth="1"/>
  </cols>
  <sheetData>
    <row r="1" spans="1:2" ht="73" thickBot="1" x14ac:dyDescent="0.4">
      <c r="A1" s="10" t="s">
        <v>29</v>
      </c>
      <c r="B1" s="11" t="s">
        <v>30</v>
      </c>
    </row>
    <row r="2" spans="1:2" ht="15" thickBot="1" x14ac:dyDescent="0.4">
      <c r="A2" s="9" t="s">
        <v>31</v>
      </c>
      <c r="B2" s="12">
        <v>210</v>
      </c>
    </row>
    <row r="3" spans="1:2" ht="15" thickBot="1" x14ac:dyDescent="0.4">
      <c r="A3" s="8">
        <v>37.5</v>
      </c>
      <c r="B3" s="13">
        <f t="shared" ref="B3:B7" si="0">+B$2*$A3/37.5</f>
        <v>210</v>
      </c>
    </row>
    <row r="4" spans="1:2" ht="15" thickBot="1" x14ac:dyDescent="0.4">
      <c r="A4" s="8">
        <v>37</v>
      </c>
      <c r="B4" s="13">
        <f t="shared" si="0"/>
        <v>207.2</v>
      </c>
    </row>
    <row r="5" spans="1:2" ht="15" thickBot="1" x14ac:dyDescent="0.4">
      <c r="A5" s="8">
        <v>36.5</v>
      </c>
      <c r="B5" s="13">
        <f t="shared" si="0"/>
        <v>204.4</v>
      </c>
    </row>
    <row r="6" spans="1:2" ht="15" thickBot="1" x14ac:dyDescent="0.4">
      <c r="A6" s="8">
        <v>36</v>
      </c>
      <c r="B6" s="13">
        <f t="shared" si="0"/>
        <v>201.6</v>
      </c>
    </row>
    <row r="7" spans="1:2" ht="15" thickBot="1" x14ac:dyDescent="0.4">
      <c r="A7" s="8">
        <v>35.5</v>
      </c>
      <c r="B7" s="13">
        <f t="shared" si="0"/>
        <v>198.8</v>
      </c>
    </row>
    <row r="8" spans="1:2" ht="15" thickBot="1" x14ac:dyDescent="0.4">
      <c r="A8" s="8">
        <v>35</v>
      </c>
      <c r="B8" s="13">
        <f>+B$2*$A8/37.5</f>
        <v>196</v>
      </c>
    </row>
    <row r="9" spans="1:2" ht="15" thickBot="1" x14ac:dyDescent="0.4">
      <c r="A9" s="8">
        <v>34.5</v>
      </c>
      <c r="B9" s="13">
        <f t="shared" ref="B9:B72" si="1">+B$2*$A9/37.5</f>
        <v>193.2</v>
      </c>
    </row>
    <row r="10" spans="1:2" ht="15" thickBot="1" x14ac:dyDescent="0.4">
      <c r="A10" s="8">
        <v>34</v>
      </c>
      <c r="B10" s="13">
        <f t="shared" si="1"/>
        <v>190.4</v>
      </c>
    </row>
    <row r="11" spans="1:2" ht="15" thickBot="1" x14ac:dyDescent="0.4">
      <c r="A11" s="8">
        <v>33.5</v>
      </c>
      <c r="B11" s="13">
        <f t="shared" si="1"/>
        <v>187.6</v>
      </c>
    </row>
    <row r="12" spans="1:2" ht="15" thickBot="1" x14ac:dyDescent="0.4">
      <c r="A12" s="8">
        <v>33</v>
      </c>
      <c r="B12" s="13">
        <f t="shared" si="1"/>
        <v>184.8</v>
      </c>
    </row>
    <row r="13" spans="1:2" ht="15" thickBot="1" x14ac:dyDescent="0.4">
      <c r="A13" s="8">
        <v>32.5</v>
      </c>
      <c r="B13" s="13">
        <f t="shared" si="1"/>
        <v>182</v>
      </c>
    </row>
    <row r="14" spans="1:2" ht="15" thickBot="1" x14ac:dyDescent="0.4">
      <c r="A14" s="8">
        <v>32</v>
      </c>
      <c r="B14" s="13">
        <f t="shared" si="1"/>
        <v>179.2</v>
      </c>
    </row>
    <row r="15" spans="1:2" ht="15" thickBot="1" x14ac:dyDescent="0.4">
      <c r="A15" s="8">
        <v>31.5</v>
      </c>
      <c r="B15" s="13">
        <f t="shared" si="1"/>
        <v>176.4</v>
      </c>
    </row>
    <row r="16" spans="1:2" ht="15" thickBot="1" x14ac:dyDescent="0.4">
      <c r="A16" s="8">
        <v>31</v>
      </c>
      <c r="B16" s="13">
        <f t="shared" si="1"/>
        <v>173.6</v>
      </c>
    </row>
    <row r="17" spans="1:2" ht="15" thickBot="1" x14ac:dyDescent="0.4">
      <c r="A17" s="8">
        <v>30.5</v>
      </c>
      <c r="B17" s="13">
        <f t="shared" si="1"/>
        <v>170.8</v>
      </c>
    </row>
    <row r="18" spans="1:2" ht="15" thickBot="1" x14ac:dyDescent="0.4">
      <c r="A18" s="8">
        <v>30</v>
      </c>
      <c r="B18" s="13">
        <f t="shared" si="1"/>
        <v>168</v>
      </c>
    </row>
    <row r="19" spans="1:2" ht="15" thickBot="1" x14ac:dyDescent="0.4">
      <c r="A19" s="8">
        <v>29.5</v>
      </c>
      <c r="B19" s="13">
        <f t="shared" si="1"/>
        <v>165.2</v>
      </c>
    </row>
    <row r="20" spans="1:2" ht="15" thickBot="1" x14ac:dyDescent="0.4">
      <c r="A20" s="8">
        <v>29</v>
      </c>
      <c r="B20" s="13">
        <f t="shared" si="1"/>
        <v>162.4</v>
      </c>
    </row>
    <row r="21" spans="1:2" ht="15" thickBot="1" x14ac:dyDescent="0.4">
      <c r="A21" s="8">
        <v>28.5</v>
      </c>
      <c r="B21" s="13">
        <f t="shared" si="1"/>
        <v>159.6</v>
      </c>
    </row>
    <row r="22" spans="1:2" ht="15" thickBot="1" x14ac:dyDescent="0.4">
      <c r="A22" s="8">
        <v>28</v>
      </c>
      <c r="B22" s="13">
        <f t="shared" si="1"/>
        <v>156.80000000000001</v>
      </c>
    </row>
    <row r="23" spans="1:2" ht="15" thickBot="1" x14ac:dyDescent="0.4">
      <c r="A23" s="8">
        <v>27.5</v>
      </c>
      <c r="B23" s="13">
        <f t="shared" si="1"/>
        <v>154</v>
      </c>
    </row>
    <row r="24" spans="1:2" ht="15" thickBot="1" x14ac:dyDescent="0.4">
      <c r="A24" s="8">
        <v>27</v>
      </c>
      <c r="B24" s="13">
        <f t="shared" si="1"/>
        <v>151.19999999999999</v>
      </c>
    </row>
    <row r="25" spans="1:2" ht="15" thickBot="1" x14ac:dyDescent="0.4">
      <c r="A25" s="8">
        <v>26.5</v>
      </c>
      <c r="B25" s="13">
        <f t="shared" si="1"/>
        <v>148.4</v>
      </c>
    </row>
    <row r="26" spans="1:2" ht="15" thickBot="1" x14ac:dyDescent="0.4">
      <c r="A26" s="8">
        <v>26</v>
      </c>
      <c r="B26" s="13">
        <f t="shared" si="1"/>
        <v>145.6</v>
      </c>
    </row>
    <row r="27" spans="1:2" ht="15" thickBot="1" x14ac:dyDescent="0.4">
      <c r="A27" s="8">
        <v>25.5</v>
      </c>
      <c r="B27" s="13">
        <f t="shared" si="1"/>
        <v>142.80000000000001</v>
      </c>
    </row>
    <row r="28" spans="1:2" ht="15" thickBot="1" x14ac:dyDescent="0.4">
      <c r="A28" s="8">
        <v>25</v>
      </c>
      <c r="B28" s="13">
        <f t="shared" si="1"/>
        <v>140</v>
      </c>
    </row>
    <row r="29" spans="1:2" ht="15" thickBot="1" x14ac:dyDescent="0.4">
      <c r="A29" s="8">
        <v>24.5</v>
      </c>
      <c r="B29" s="13">
        <f t="shared" si="1"/>
        <v>137.19999999999999</v>
      </c>
    </row>
    <row r="30" spans="1:2" ht="15" thickBot="1" x14ac:dyDescent="0.4">
      <c r="A30" s="8">
        <v>24</v>
      </c>
      <c r="B30" s="13">
        <f t="shared" si="1"/>
        <v>134.4</v>
      </c>
    </row>
    <row r="31" spans="1:2" ht="15" thickBot="1" x14ac:dyDescent="0.4">
      <c r="A31" s="8">
        <v>23.5</v>
      </c>
      <c r="B31" s="13">
        <f t="shared" si="1"/>
        <v>131.6</v>
      </c>
    </row>
    <row r="32" spans="1:2" ht="15" thickBot="1" x14ac:dyDescent="0.4">
      <c r="A32" s="8">
        <v>23</v>
      </c>
      <c r="B32" s="13">
        <f t="shared" si="1"/>
        <v>128.80000000000001</v>
      </c>
    </row>
    <row r="33" spans="1:2" ht="15" thickBot="1" x14ac:dyDescent="0.4">
      <c r="A33" s="8">
        <v>22.5</v>
      </c>
      <c r="B33" s="13">
        <f t="shared" si="1"/>
        <v>126</v>
      </c>
    </row>
    <row r="34" spans="1:2" ht="15" thickBot="1" x14ac:dyDescent="0.4">
      <c r="A34" s="8">
        <v>22</v>
      </c>
      <c r="B34" s="13">
        <f t="shared" si="1"/>
        <v>123.2</v>
      </c>
    </row>
    <row r="35" spans="1:2" ht="15" thickBot="1" x14ac:dyDescent="0.4">
      <c r="A35" s="8">
        <v>21.5</v>
      </c>
      <c r="B35" s="13">
        <f t="shared" si="1"/>
        <v>120.4</v>
      </c>
    </row>
    <row r="36" spans="1:2" ht="15" thickBot="1" x14ac:dyDescent="0.4">
      <c r="A36" s="8">
        <v>21</v>
      </c>
      <c r="B36" s="13">
        <f t="shared" si="1"/>
        <v>117.6</v>
      </c>
    </row>
    <row r="37" spans="1:2" ht="15" thickBot="1" x14ac:dyDescent="0.4">
      <c r="A37" s="8">
        <v>20.5</v>
      </c>
      <c r="B37" s="13">
        <f t="shared" si="1"/>
        <v>114.8</v>
      </c>
    </row>
    <row r="38" spans="1:2" ht="15" thickBot="1" x14ac:dyDescent="0.4">
      <c r="A38" s="8">
        <v>20</v>
      </c>
      <c r="B38" s="13">
        <f t="shared" si="1"/>
        <v>112</v>
      </c>
    </row>
    <row r="39" spans="1:2" ht="15" thickBot="1" x14ac:dyDescent="0.4">
      <c r="A39" s="8">
        <v>19.5</v>
      </c>
      <c r="B39" s="13">
        <f t="shared" si="1"/>
        <v>109.2</v>
      </c>
    </row>
    <row r="40" spans="1:2" ht="15" thickBot="1" x14ac:dyDescent="0.4">
      <c r="A40" s="8">
        <v>19</v>
      </c>
      <c r="B40" s="13">
        <f t="shared" si="1"/>
        <v>106.4</v>
      </c>
    </row>
    <row r="41" spans="1:2" ht="15" thickBot="1" x14ac:dyDescent="0.4">
      <c r="A41" s="8">
        <v>18.5</v>
      </c>
      <c r="B41" s="13">
        <f t="shared" si="1"/>
        <v>103.6</v>
      </c>
    </row>
    <row r="42" spans="1:2" ht="15" thickBot="1" x14ac:dyDescent="0.4">
      <c r="A42" s="8">
        <v>18</v>
      </c>
      <c r="B42" s="13">
        <f t="shared" si="1"/>
        <v>100.8</v>
      </c>
    </row>
    <row r="43" spans="1:2" ht="15" thickBot="1" x14ac:dyDescent="0.4">
      <c r="A43" s="8">
        <v>17.5</v>
      </c>
      <c r="B43" s="13">
        <f t="shared" si="1"/>
        <v>98</v>
      </c>
    </row>
    <row r="44" spans="1:2" ht="15" thickBot="1" x14ac:dyDescent="0.4">
      <c r="A44" s="8">
        <v>17</v>
      </c>
      <c r="B44" s="13">
        <f t="shared" si="1"/>
        <v>95.2</v>
      </c>
    </row>
    <row r="45" spans="1:2" ht="15" thickBot="1" x14ac:dyDescent="0.4">
      <c r="A45" s="8">
        <v>16.5</v>
      </c>
      <c r="B45" s="13">
        <f t="shared" si="1"/>
        <v>92.4</v>
      </c>
    </row>
    <row r="46" spans="1:2" ht="15" thickBot="1" x14ac:dyDescent="0.4">
      <c r="A46" s="8">
        <v>16</v>
      </c>
      <c r="B46" s="13">
        <f t="shared" si="1"/>
        <v>89.6</v>
      </c>
    </row>
    <row r="47" spans="1:2" ht="15" thickBot="1" x14ac:dyDescent="0.4">
      <c r="A47" s="8">
        <v>15.5</v>
      </c>
      <c r="B47" s="13">
        <f t="shared" si="1"/>
        <v>86.8</v>
      </c>
    </row>
    <row r="48" spans="1:2" ht="15" thickBot="1" x14ac:dyDescent="0.4">
      <c r="A48" s="8">
        <v>15</v>
      </c>
      <c r="B48" s="13">
        <f t="shared" si="1"/>
        <v>84</v>
      </c>
    </row>
    <row r="49" spans="1:2" ht="15" thickBot="1" x14ac:dyDescent="0.4">
      <c r="A49" s="8">
        <v>14.5</v>
      </c>
      <c r="B49" s="13">
        <f t="shared" si="1"/>
        <v>81.2</v>
      </c>
    </row>
    <row r="50" spans="1:2" ht="15" thickBot="1" x14ac:dyDescent="0.4">
      <c r="A50" s="8">
        <v>14</v>
      </c>
      <c r="B50" s="13">
        <f t="shared" si="1"/>
        <v>78.400000000000006</v>
      </c>
    </row>
    <row r="51" spans="1:2" ht="15" thickBot="1" x14ac:dyDescent="0.4">
      <c r="A51" s="8">
        <v>13.5</v>
      </c>
      <c r="B51" s="13">
        <f t="shared" si="1"/>
        <v>75.599999999999994</v>
      </c>
    </row>
    <row r="52" spans="1:2" ht="15" thickBot="1" x14ac:dyDescent="0.4">
      <c r="A52" s="8">
        <v>13</v>
      </c>
      <c r="B52" s="13">
        <f t="shared" si="1"/>
        <v>72.8</v>
      </c>
    </row>
    <row r="53" spans="1:2" ht="15" thickBot="1" x14ac:dyDescent="0.4">
      <c r="A53" s="8">
        <v>12.5</v>
      </c>
      <c r="B53" s="13">
        <f t="shared" si="1"/>
        <v>70</v>
      </c>
    </row>
    <row r="54" spans="1:2" ht="15" thickBot="1" x14ac:dyDescent="0.4">
      <c r="A54" s="8">
        <v>12</v>
      </c>
      <c r="B54" s="13">
        <f t="shared" si="1"/>
        <v>67.2</v>
      </c>
    </row>
    <row r="55" spans="1:2" ht="15" thickBot="1" x14ac:dyDescent="0.4">
      <c r="A55" s="8">
        <v>11.5</v>
      </c>
      <c r="B55" s="13">
        <f t="shared" si="1"/>
        <v>64.400000000000006</v>
      </c>
    </row>
    <row r="56" spans="1:2" ht="15" thickBot="1" x14ac:dyDescent="0.4">
      <c r="A56" s="8">
        <v>11</v>
      </c>
      <c r="B56" s="13">
        <f t="shared" si="1"/>
        <v>61.6</v>
      </c>
    </row>
    <row r="57" spans="1:2" ht="15" thickBot="1" x14ac:dyDescent="0.4">
      <c r="A57" s="8">
        <v>10.5</v>
      </c>
      <c r="B57" s="13">
        <f t="shared" si="1"/>
        <v>58.8</v>
      </c>
    </row>
    <row r="58" spans="1:2" ht="15" thickBot="1" x14ac:dyDescent="0.4">
      <c r="A58" s="8">
        <v>10</v>
      </c>
      <c r="B58" s="13">
        <f t="shared" si="1"/>
        <v>56</v>
      </c>
    </row>
    <row r="59" spans="1:2" ht="15" thickBot="1" x14ac:dyDescent="0.4">
      <c r="A59" s="8">
        <v>9.5</v>
      </c>
      <c r="B59" s="13">
        <f t="shared" si="1"/>
        <v>53.2</v>
      </c>
    </row>
    <row r="60" spans="1:2" ht="15" thickBot="1" x14ac:dyDescent="0.4">
      <c r="A60" s="8">
        <v>9</v>
      </c>
      <c r="B60" s="13">
        <f t="shared" si="1"/>
        <v>50.4</v>
      </c>
    </row>
    <row r="61" spans="1:2" ht="15" thickBot="1" x14ac:dyDescent="0.4">
      <c r="A61" s="8">
        <v>8.5</v>
      </c>
      <c r="B61" s="13">
        <f t="shared" si="1"/>
        <v>47.6</v>
      </c>
    </row>
    <row r="62" spans="1:2" ht="15" thickBot="1" x14ac:dyDescent="0.4">
      <c r="A62" s="8">
        <v>8</v>
      </c>
      <c r="B62" s="13">
        <f t="shared" si="1"/>
        <v>44.8</v>
      </c>
    </row>
    <row r="63" spans="1:2" ht="15" thickBot="1" x14ac:dyDescent="0.4">
      <c r="A63" s="8">
        <v>7.5</v>
      </c>
      <c r="B63" s="13">
        <f t="shared" si="1"/>
        <v>42</v>
      </c>
    </row>
    <row r="64" spans="1:2" ht="15" thickBot="1" x14ac:dyDescent="0.4">
      <c r="A64" s="8">
        <v>7</v>
      </c>
      <c r="B64" s="13">
        <f t="shared" si="1"/>
        <v>39.200000000000003</v>
      </c>
    </row>
    <row r="65" spans="1:2" ht="15" thickBot="1" x14ac:dyDescent="0.4">
      <c r="A65" s="8">
        <v>6.5</v>
      </c>
      <c r="B65" s="13">
        <f t="shared" si="1"/>
        <v>36.4</v>
      </c>
    </row>
    <row r="66" spans="1:2" ht="15" thickBot="1" x14ac:dyDescent="0.4">
      <c r="A66" s="8">
        <v>6</v>
      </c>
      <c r="B66" s="13">
        <f t="shared" si="1"/>
        <v>33.6</v>
      </c>
    </row>
    <row r="67" spans="1:2" ht="15" thickBot="1" x14ac:dyDescent="0.4">
      <c r="A67" s="8">
        <v>5.5</v>
      </c>
      <c r="B67" s="13">
        <f t="shared" si="1"/>
        <v>30.8</v>
      </c>
    </row>
    <row r="68" spans="1:2" ht="15" thickBot="1" x14ac:dyDescent="0.4">
      <c r="A68" s="8">
        <v>5</v>
      </c>
      <c r="B68" s="13">
        <f t="shared" si="1"/>
        <v>28</v>
      </c>
    </row>
    <row r="69" spans="1:2" ht="15" thickBot="1" x14ac:dyDescent="0.4">
      <c r="A69" s="8">
        <v>4.5</v>
      </c>
      <c r="B69" s="13">
        <f t="shared" si="1"/>
        <v>25.2</v>
      </c>
    </row>
    <row r="70" spans="1:2" ht="15" thickBot="1" x14ac:dyDescent="0.4">
      <c r="A70" s="8">
        <v>4</v>
      </c>
      <c r="B70" s="13">
        <f t="shared" si="1"/>
        <v>22.4</v>
      </c>
    </row>
    <row r="71" spans="1:2" ht="15" thickBot="1" x14ac:dyDescent="0.4">
      <c r="A71" s="8">
        <v>3.5</v>
      </c>
      <c r="B71" s="13">
        <f t="shared" si="1"/>
        <v>19.600000000000001</v>
      </c>
    </row>
    <row r="72" spans="1:2" ht="15" thickBot="1" x14ac:dyDescent="0.4">
      <c r="A72" s="8">
        <v>3</v>
      </c>
      <c r="B72" s="13">
        <f t="shared" si="1"/>
        <v>16.8</v>
      </c>
    </row>
    <row r="73" spans="1:2" ht="15" thickBot="1" x14ac:dyDescent="0.4">
      <c r="A73" s="8">
        <v>2.5</v>
      </c>
      <c r="B73" s="13">
        <f t="shared" ref="B73:B77" si="2">+B$2*$A73/37.5</f>
        <v>14</v>
      </c>
    </row>
    <row r="74" spans="1:2" ht="15" thickBot="1" x14ac:dyDescent="0.4">
      <c r="A74" s="8">
        <v>2</v>
      </c>
      <c r="B74" s="13">
        <f t="shared" si="2"/>
        <v>11.2</v>
      </c>
    </row>
    <row r="75" spans="1:2" ht="15" thickBot="1" x14ac:dyDescent="0.4">
      <c r="A75" s="8">
        <v>1.5</v>
      </c>
      <c r="B75" s="13">
        <f t="shared" si="2"/>
        <v>8.4</v>
      </c>
    </row>
    <row r="76" spans="1:2" ht="15" thickBot="1" x14ac:dyDescent="0.4">
      <c r="A76" s="8">
        <v>1</v>
      </c>
      <c r="B76" s="13">
        <f t="shared" si="2"/>
        <v>5.6</v>
      </c>
    </row>
    <row r="77" spans="1:2" ht="15" thickBot="1" x14ac:dyDescent="0.4">
      <c r="A77" s="8">
        <v>0.5</v>
      </c>
      <c r="B77" s="13">
        <f t="shared" si="2"/>
        <v>2.8</v>
      </c>
    </row>
    <row r="78" spans="1:2" x14ac:dyDescent="0.35">
      <c r="A78" s="3"/>
    </row>
    <row r="80" spans="1:2" x14ac:dyDescent="0.35">
      <c r="A80" s="3"/>
    </row>
    <row r="81" spans="1:1" x14ac:dyDescent="0.35">
      <c r="A81" s="3"/>
    </row>
    <row r="82" spans="1:1" x14ac:dyDescent="0.35">
      <c r="A82" s="2"/>
    </row>
    <row r="83" spans="1:1" x14ac:dyDescent="0.35">
      <c r="A83"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6635D0FF886547A37CFE1DEA53A63F" ma:contentTypeVersion="17" ma:contentTypeDescription="Create a new document." ma:contentTypeScope="" ma:versionID="53012f0f32839ae3c201859c91ccabca">
  <xsd:schema xmlns:xsd="http://www.w3.org/2001/XMLSchema" xmlns:xs="http://www.w3.org/2001/XMLSchema" xmlns:p="http://schemas.microsoft.com/office/2006/metadata/properties" xmlns:ns2="ca4beddf-4eb9-4120-a0d9-57b1e45fd5ed" xmlns:ns3="f4d18122-eaa1-4c7e-8903-d1e0c9a66a6a" targetNamespace="http://schemas.microsoft.com/office/2006/metadata/properties" ma:root="true" ma:fieldsID="01bbb8d1c0fd4f205e78ad7e8a0bfcc7" ns2:_="" ns3:_="">
    <xsd:import namespace="ca4beddf-4eb9-4120-a0d9-57b1e45fd5ed"/>
    <xsd:import namespace="f4d18122-eaa1-4c7e-8903-d1e0c9a66a6a"/>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4beddf-4eb9-4120-a0d9-57b1e45fd5ed"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820fb56-a81a-423d-902e-a779af64cb36"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d18122-eaa1-4c7e-8903-d1e0c9a66a6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b596641-d3d8-44d7-8dc0-ba1699ca9e4b}" ma:internalName="TaxCatchAll" ma:showField="CatchAllData" ma:web="f4d18122-eaa1-4c7e-8903-d1e0c9a66a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igrationWizIdPermissions xmlns="ca4beddf-4eb9-4120-a0d9-57b1e45fd5ed" xsi:nil="true"/>
    <MigrationWizIdVersion xmlns="ca4beddf-4eb9-4120-a0d9-57b1e45fd5ed">13c42f21-dcd3-4dc1-946d-52c1d0af7764-638591390330000000</MigrationWizIdVersion>
    <MigrationWizId xmlns="ca4beddf-4eb9-4120-a0d9-57b1e45fd5ed">13c42f21-dcd3-4dc1-946d-52c1d0af7764</MigrationWizId>
    <lcf76f155ced4ddcb4097134ff3c332f0 xmlns="ca4beddf-4eb9-4120-a0d9-57b1e45fd5ed" xsi:nil="true"/>
    <lcf76f155ced4ddcb4097134ff3c332f xmlns="ca4beddf-4eb9-4120-a0d9-57b1e45fd5ed">
      <Terms xmlns="http://schemas.microsoft.com/office/infopath/2007/PartnerControls"/>
    </lcf76f155ced4ddcb4097134ff3c332f>
    <TaxCatchAll xmlns="f4d18122-eaa1-4c7e-8903-d1e0c9a66a6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8EB20C-C177-4359-A354-C6033F803D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4beddf-4eb9-4120-a0d9-57b1e45fd5ed"/>
    <ds:schemaRef ds:uri="f4d18122-eaa1-4c7e-8903-d1e0c9a66a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7D5F12-D087-4779-B508-8FA147CA6647}">
  <ds:schemaRefs>
    <ds:schemaRef ds:uri="http://schemas.microsoft.com/office/2006/metadata/properties"/>
    <ds:schemaRef ds:uri="http://schemas.microsoft.com/office/infopath/2007/PartnerControls"/>
    <ds:schemaRef ds:uri="ca4beddf-4eb9-4120-a0d9-57b1e45fd5ed"/>
    <ds:schemaRef ds:uri="f4d18122-eaa1-4c7e-8903-d1e0c9a66a6a"/>
  </ds:schemaRefs>
</ds:datastoreItem>
</file>

<file path=customXml/itemProps3.xml><?xml version="1.0" encoding="utf-8"?>
<ds:datastoreItem xmlns:ds="http://schemas.openxmlformats.org/officeDocument/2006/customXml" ds:itemID="{0A155D18-C277-43E3-96DF-62277CB4925A}">
  <ds:schemaRefs>
    <ds:schemaRef ds:uri="http://schemas.microsoft.com/sharepoint/v3/contenttype/forms"/>
  </ds:schemaRefs>
</ds:datastoreItem>
</file>

<file path=docMetadata/LabelInfo.xml><?xml version="1.0" encoding="utf-8"?>
<clbl:labelList xmlns:clbl="http://schemas.microsoft.com/office/2020/mipLabelMetadata">
  <clbl:label id="{f8c35852-7f41-448b-a8a1-cc11796cead8}" enabled="0" method="" siteId="{f8c35852-7f41-448b-a8a1-cc11796cead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Holiday &amp; absence card</vt:lpstr>
      <vt:lpstr>Entitlement table</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Patricia1</dc:creator>
  <cp:keywords/>
  <dc:description/>
  <cp:lastModifiedBy>Jo Stephenson</cp:lastModifiedBy>
  <cp:revision/>
  <dcterms:created xsi:type="dcterms:W3CDTF">2020-09-17T13:51:36Z</dcterms:created>
  <dcterms:modified xsi:type="dcterms:W3CDTF">2025-03-17T14:18:44Z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0x010100016635D0FF886547A37CFE1DEA53A63F</vt:lpwstr>
  </property>
  <property fmtid="{D5CDD505-2E9C-101B-9397-08002B2CF9AE}" pid="3" name="Order">
    <vt:r8>449200</vt:r8>
  </property>
  <property fmtid="{D5CDD505-2E9C-101B-9397-08002B2CF9AE}" pid="4" name="MediaServiceImageTags">
    <vt:lpwstr/>
  </property>
</Properties>
</file>